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calcPr calcId="145621"/>
</workbook>
</file>

<file path=xl/calcChain.xml><?xml version="1.0" encoding="utf-8"?>
<calcChain xmlns="http://schemas.openxmlformats.org/spreadsheetml/2006/main">
  <c r="F11" i="3" l="1"/>
  <c r="F31" i="3"/>
  <c r="F18" i="3"/>
  <c r="F27" i="3" l="1"/>
  <c r="F14" i="3"/>
</calcChain>
</file>

<file path=xl/sharedStrings.xml><?xml version="1.0" encoding="utf-8"?>
<sst xmlns="http://schemas.openxmlformats.org/spreadsheetml/2006/main" count="38" uniqueCount="32">
  <si>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</si>
  <si>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</si>
  <si>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</si>
  <si>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</si>
  <si>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</si>
  <si>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</si>
  <si>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</si>
  <si>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</si>
  <si>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</si>
  <si>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</si>
  <si>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</si>
  <si>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</si>
  <si>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</si>
  <si>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</si>
  <si>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</si>
  <si>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</si>
  <si>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</si>
  <si>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</si>
  <si>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</si>
  <si>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</si>
  <si>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</si>
  <si>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</si>
  <si>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</si>
  <si>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</si>
  <si>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</si>
  <si>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</si>
  <si>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</si>
  <si>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</si>
  <si>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</si>
  <si>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</si>
  <si>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</si>
  <si>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от  30.06.2017г. № 1-59/1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</si>
</sst>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8"/>
  <sheetViews>
    <sheetView tabSelected="1" view="pageBreakPreview" zoomScale="115" zoomScaleNormal="100" zoomScaleSheetLayoutView="115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23" t="s">
        <v>24</v>
      </c>
      <c r="F2" s="24"/>
    </row>
    <row r="3" spans="1:6" ht="109.5" customHeight="1" x14ac:dyDescent="0.2">
      <c r="A3" s="4"/>
      <c r="B3" s="8"/>
      <c r="C3" s="8"/>
      <c r="D3" s="8"/>
      <c r="E3" s="36" t="s">
        <v>26</v>
      </c>
      <c r="F3" s="37"/>
    </row>
    <row r="4" spans="1:6" ht="18.75" customHeight="1" x14ac:dyDescent="0.2">
      <c r="A4" s="5"/>
      <c r="B4" s="5"/>
      <c r="C4" s="5"/>
      <c r="D4" s="5"/>
      <c r="E4" s="29" t="s">
        <v>31</v>
      </c>
      <c r="F4" s="29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25" t="s">
        <v>7</v>
      </c>
      <c r="B6" s="25"/>
      <c r="C6" s="25"/>
      <c r="D6" s="25"/>
      <c r="E6" s="25"/>
      <c r="F6" s="25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26" t="s">
        <v>1</v>
      </c>
      <c r="B8" s="27"/>
      <c r="C8" s="27"/>
      <c r="D8" s="27"/>
      <c r="E8" s="28" t="s">
        <v>0</v>
      </c>
      <c r="F8" s="28" t="s">
        <v>25</v>
      </c>
    </row>
    <row r="9" spans="1:6" ht="94.5" customHeight="1" x14ac:dyDescent="0.2">
      <c r="A9" s="2" t="s">
        <v>2</v>
      </c>
      <c r="B9" s="18" t="s">
        <v>3</v>
      </c>
      <c r="C9" s="19"/>
      <c r="D9" s="19"/>
      <c r="E9" s="28"/>
      <c r="F9" s="28"/>
    </row>
    <row r="10" spans="1:6" ht="15.75" customHeight="1" x14ac:dyDescent="0.2">
      <c r="A10" s="2">
        <v>1</v>
      </c>
      <c r="B10" s="18">
        <v>2</v>
      </c>
      <c r="C10" s="19"/>
      <c r="D10" s="20"/>
      <c r="E10" s="2">
        <v>3</v>
      </c>
      <c r="F10" s="2">
        <v>4</v>
      </c>
    </row>
    <row r="11" spans="1:6" s="11" customFormat="1" ht="39.75" customHeight="1" x14ac:dyDescent="0.2">
      <c r="A11" s="43" t="s">
        <v>10</v>
      </c>
      <c r="B11" s="43"/>
      <c r="C11" s="43"/>
      <c r="D11" s="43"/>
      <c r="E11" s="43"/>
      <c r="F11" s="14">
        <f>F12+F14+F18+F27+F31</f>
        <v>1121424734</v>
      </c>
    </row>
    <row r="12" spans="1:6" ht="93.6" customHeight="1" x14ac:dyDescent="0.2">
      <c r="A12" s="9">
        <v>911</v>
      </c>
      <c r="B12" s="44" t="s">
        <v>29</v>
      </c>
      <c r="C12" s="45"/>
      <c r="D12" s="46"/>
      <c r="E12" s="10" t="s">
        <v>8</v>
      </c>
      <c r="F12" s="13">
        <v>49584700</v>
      </c>
    </row>
    <row r="13" spans="1:6" ht="47.45" customHeight="1" x14ac:dyDescent="0.2">
      <c r="A13" s="18" t="s">
        <v>9</v>
      </c>
      <c r="B13" s="47"/>
      <c r="C13" s="47"/>
      <c r="D13" s="47"/>
      <c r="E13" s="48"/>
      <c r="F13" s="12">
        <v>49584700</v>
      </c>
    </row>
    <row r="14" spans="1:6" ht="62.45" customHeight="1" x14ac:dyDescent="0.2">
      <c r="A14" s="6">
        <v>906</v>
      </c>
      <c r="B14" s="15" t="s">
        <v>11</v>
      </c>
      <c r="C14" s="16"/>
      <c r="D14" s="17"/>
      <c r="E14" s="10" t="s">
        <v>6</v>
      </c>
      <c r="F14" s="13">
        <f>F16+F17</f>
        <v>135860000</v>
      </c>
    </row>
    <row r="15" spans="1:6" ht="20.25" customHeight="1" x14ac:dyDescent="0.2">
      <c r="A15" s="18" t="s">
        <v>4</v>
      </c>
      <c r="B15" s="47"/>
      <c r="C15" s="47"/>
      <c r="D15" s="47"/>
      <c r="E15" s="47"/>
      <c r="F15" s="48"/>
    </row>
    <row r="16" spans="1:6" ht="30.75" customHeight="1" x14ac:dyDescent="0.2">
      <c r="A16" s="40" t="s">
        <v>12</v>
      </c>
      <c r="B16" s="49"/>
      <c r="C16" s="49"/>
      <c r="D16" s="49"/>
      <c r="E16" s="50"/>
      <c r="F16" s="12">
        <v>100000000</v>
      </c>
    </row>
    <row r="17" spans="1:6" ht="39" customHeight="1" x14ac:dyDescent="0.2">
      <c r="A17" s="40" t="s">
        <v>13</v>
      </c>
      <c r="B17" s="49"/>
      <c r="C17" s="49"/>
      <c r="D17" s="49"/>
      <c r="E17" s="50"/>
      <c r="F17" s="12">
        <v>35860000</v>
      </c>
    </row>
    <row r="18" spans="1:6" ht="67.150000000000006" customHeight="1" x14ac:dyDescent="0.2">
      <c r="A18" s="6">
        <v>916</v>
      </c>
      <c r="B18" s="15" t="s">
        <v>14</v>
      </c>
      <c r="C18" s="16"/>
      <c r="D18" s="17"/>
      <c r="E18" s="10" t="s">
        <v>6</v>
      </c>
      <c r="F18" s="13">
        <f>F20+F21+F22+F23+F24+F25+F26</f>
        <v>716840034</v>
      </c>
    </row>
    <row r="19" spans="1:6" ht="21" customHeight="1" x14ac:dyDescent="0.2">
      <c r="A19" s="33" t="s">
        <v>4</v>
      </c>
      <c r="B19" s="34"/>
      <c r="C19" s="34"/>
      <c r="D19" s="34"/>
      <c r="E19" s="34"/>
      <c r="F19" s="35"/>
    </row>
    <row r="20" spans="1:6" ht="22.9" customHeight="1" x14ac:dyDescent="0.2">
      <c r="A20" s="51" t="s">
        <v>15</v>
      </c>
      <c r="B20" s="52"/>
      <c r="C20" s="52"/>
      <c r="D20" s="52"/>
      <c r="E20" s="53"/>
      <c r="F20" s="12">
        <v>204588234</v>
      </c>
    </row>
    <row r="21" spans="1:6" ht="32.450000000000003" customHeight="1" x14ac:dyDescent="0.2">
      <c r="A21" s="30" t="s">
        <v>16</v>
      </c>
      <c r="B21" s="31"/>
      <c r="C21" s="31"/>
      <c r="D21" s="31"/>
      <c r="E21" s="32"/>
      <c r="F21" s="12">
        <v>235000000</v>
      </c>
    </row>
    <row r="22" spans="1:6" ht="31.9" customHeight="1" x14ac:dyDescent="0.2">
      <c r="A22" s="30" t="s">
        <v>17</v>
      </c>
      <c r="B22" s="31"/>
      <c r="C22" s="31"/>
      <c r="D22" s="31"/>
      <c r="E22" s="32"/>
      <c r="F22" s="12">
        <v>110000000</v>
      </c>
    </row>
    <row r="23" spans="1:6" ht="33" customHeight="1" x14ac:dyDescent="0.2">
      <c r="A23" s="30" t="s">
        <v>18</v>
      </c>
      <c r="B23" s="31"/>
      <c r="C23" s="31"/>
      <c r="D23" s="31"/>
      <c r="E23" s="32"/>
      <c r="F23" s="12">
        <v>31030000</v>
      </c>
    </row>
    <row r="24" spans="1:6" ht="33" customHeight="1" x14ac:dyDescent="0.2">
      <c r="A24" s="21" t="s">
        <v>19</v>
      </c>
      <c r="B24" s="22"/>
      <c r="C24" s="22"/>
      <c r="D24" s="22"/>
      <c r="E24" s="22"/>
      <c r="F24" s="12">
        <v>11501800</v>
      </c>
    </row>
    <row r="25" spans="1:6" ht="15.75" x14ac:dyDescent="0.2">
      <c r="A25" s="30" t="s">
        <v>20</v>
      </c>
      <c r="B25" s="31"/>
      <c r="C25" s="31"/>
      <c r="D25" s="31"/>
      <c r="E25" s="32"/>
      <c r="F25" s="12">
        <v>88000000</v>
      </c>
    </row>
    <row r="26" spans="1:6" ht="33" customHeight="1" x14ac:dyDescent="0.2">
      <c r="A26" s="30" t="s">
        <v>27</v>
      </c>
      <c r="B26" s="38"/>
      <c r="C26" s="38"/>
      <c r="D26" s="38"/>
      <c r="E26" s="39"/>
      <c r="F26" s="12">
        <v>36720000</v>
      </c>
    </row>
    <row r="27" spans="1:6" ht="65.45" customHeight="1" x14ac:dyDescent="0.2">
      <c r="A27" s="6">
        <v>916</v>
      </c>
      <c r="B27" s="15" t="s">
        <v>21</v>
      </c>
      <c r="C27" s="16"/>
      <c r="D27" s="17"/>
      <c r="E27" s="10" t="s">
        <v>6</v>
      </c>
      <c r="F27" s="13">
        <f>F29+F30</f>
        <v>145430000</v>
      </c>
    </row>
    <row r="28" spans="1:6" ht="15.75" x14ac:dyDescent="0.2">
      <c r="A28" s="18" t="s">
        <v>4</v>
      </c>
      <c r="B28" s="19"/>
      <c r="C28" s="19"/>
      <c r="D28" s="19"/>
      <c r="E28" s="20"/>
      <c r="F28" s="12"/>
    </row>
    <row r="29" spans="1:6" ht="36.75" customHeight="1" x14ac:dyDescent="0.2">
      <c r="A29" s="21" t="s">
        <v>22</v>
      </c>
      <c r="B29" s="22"/>
      <c r="C29" s="22"/>
      <c r="D29" s="22"/>
      <c r="E29" s="22"/>
      <c r="F29" s="12">
        <v>98000000</v>
      </c>
    </row>
    <row r="30" spans="1:6" ht="36.75" customHeight="1" x14ac:dyDescent="0.2">
      <c r="A30" s="40" t="s">
        <v>23</v>
      </c>
      <c r="B30" s="41"/>
      <c r="C30" s="41"/>
      <c r="D30" s="41"/>
      <c r="E30" s="42"/>
      <c r="F30" s="12">
        <v>47430000</v>
      </c>
    </row>
    <row r="31" spans="1:6" ht="62.25" customHeight="1" x14ac:dyDescent="0.2">
      <c r="A31" s="6">
        <v>916</v>
      </c>
      <c r="B31" s="15" t="s">
        <v>28</v>
      </c>
      <c r="C31" s="16"/>
      <c r="D31" s="17"/>
      <c r="E31" s="10" t="s">
        <v>6</v>
      </c>
      <c r="F31" s="13">
        <f>F33</f>
        <v>73710000</v>
      </c>
    </row>
    <row r="32" spans="1:6" ht="15.75" x14ac:dyDescent="0.2">
      <c r="A32" s="18" t="s">
        <v>4</v>
      </c>
      <c r="B32" s="19"/>
      <c r="C32" s="19"/>
      <c r="D32" s="19"/>
      <c r="E32" s="20"/>
      <c r="F32" s="12"/>
    </row>
    <row r="33" spans="1:6" ht="33" customHeight="1" x14ac:dyDescent="0.2">
      <c r="A33" s="21" t="s">
        <v>30</v>
      </c>
      <c r="B33" s="22"/>
      <c r="C33" s="22"/>
      <c r="D33" s="22"/>
      <c r="E33" s="22"/>
      <c r="F33" s="12">
        <v>73710000</v>
      </c>
    </row>
    <row r="34" spans="1:6" ht="12" customHeight="1" x14ac:dyDescent="0.2"/>
    <row r="48" spans="1:6" x14ac:dyDescent="0.2">
      <c r="A48" s="1"/>
      <c r="B48" s="1"/>
    </row>
  </sheetData>
  <mergeCells count="32">
    <mergeCell ref="A30:E30"/>
    <mergeCell ref="A24:E24"/>
    <mergeCell ref="B10:D10"/>
    <mergeCell ref="A11:E11"/>
    <mergeCell ref="B12:D12"/>
    <mergeCell ref="A13:E13"/>
    <mergeCell ref="B14:D14"/>
    <mergeCell ref="A15:F15"/>
    <mergeCell ref="A16:E16"/>
    <mergeCell ref="A17:E17"/>
    <mergeCell ref="A29:E29"/>
    <mergeCell ref="B18:D18"/>
    <mergeCell ref="A20:E20"/>
    <mergeCell ref="A23:E23"/>
    <mergeCell ref="A22:E22"/>
    <mergeCell ref="A21:E21"/>
    <mergeCell ref="B31:D31"/>
    <mergeCell ref="A32:E32"/>
    <mergeCell ref="A33:E33"/>
    <mergeCell ref="E2:F2"/>
    <mergeCell ref="A6:F6"/>
    <mergeCell ref="A8:D8"/>
    <mergeCell ref="E8:E9"/>
    <mergeCell ref="F8:F9"/>
    <mergeCell ref="B9:D9"/>
    <mergeCell ref="E4:F4"/>
    <mergeCell ref="A25:E25"/>
    <mergeCell ref="A28:E28"/>
    <mergeCell ref="A19:F19"/>
    <mergeCell ref="B27:D27"/>
    <mergeCell ref="E3:F3"/>
    <mergeCell ref="A26:E26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0" orientation="portrait" r:id="rId1"/>
  <headerFooter differentFirst="1">
    <oddHeader>Страница  &amp;P из &amp;N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2017-06-13T07:29:05Z</cp:lastPrinted>
  <dcterms:created xsi:type="dcterms:W3CDTF">2014-12-01T04:15:57Z</dcterms:created>
  <dcterms:modified xsi:type="dcterms:W3CDTF">2017-07-03T07:01:41Z</dcterms:modified>
</cp:coreProperties>
</file>